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8" i="1"/>
  <c r="H8" i="1"/>
  <c r="H7" i="1"/>
  <c r="L7" i="1" s="1"/>
  <c r="H6" i="1"/>
  <c r="L6" i="1" s="1"/>
  <c r="H5" i="1"/>
  <c r="L5" i="1" s="1"/>
  <c r="I30" i="1" l="1"/>
  <c r="I26" i="1"/>
  <c r="I34" i="1"/>
  <c r="I28" i="1"/>
  <c r="I32" i="1"/>
  <c r="I36" i="1"/>
  <c r="I18" i="1"/>
  <c r="I27" i="1"/>
  <c r="I29" i="1"/>
  <c r="I31" i="1"/>
  <c r="I33" i="1"/>
  <c r="I35" i="1"/>
  <c r="I37" i="1"/>
  <c r="I17" i="1"/>
  <c r="L19" i="1"/>
  <c r="L20" i="1"/>
  <c r="L21" i="1"/>
  <c r="L22" i="1"/>
  <c r="L23" i="1"/>
  <c r="L24" i="1"/>
  <c r="L25" i="1"/>
  <c r="L38" i="1"/>
  <c r="L39" i="1"/>
  <c r="L40" i="1"/>
  <c r="L41" i="1"/>
  <c r="L42" i="1"/>
  <c r="L43" i="1"/>
  <c r="L44" i="1"/>
  <c r="L45" i="1"/>
  <c r="L46" i="1"/>
</calcChain>
</file>

<file path=xl/sharedStrings.xml><?xml version="1.0" encoding="utf-8"?>
<sst xmlns="http://schemas.openxmlformats.org/spreadsheetml/2006/main" count="227" uniqueCount="109">
  <si>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</si>
  <si>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</si>
  <si>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</si>
  <si>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</si>
  <si>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</si>
  <si>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</si>
  <si>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</si>
  <si>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</si>
  <si>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</si>
  <si>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</si>
  <si>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</si>
  <si>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</si>
  <si>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</si>
  <si>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</si>
  <si>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</si>
  <si>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</si>
  <si>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SHELL MILPAS ALTAS</t>
  </si>
  <si>
    <t>P-370GHK</t>
  </si>
  <si>
    <t>FRONTIER</t>
  </si>
  <si>
    <t>O-905BCC</t>
  </si>
  <si>
    <t>ABASTECER COMBUSTIBLE</t>
  </si>
  <si>
    <t>CARLOS CROCKER</t>
  </si>
  <si>
    <t>SHELL LOS ALTOS</t>
  </si>
  <si>
    <t>O-481BBY</t>
  </si>
  <si>
    <t>OTTO HERNANDEZ</t>
  </si>
  <si>
    <t>P-535GYY</t>
  </si>
  <si>
    <t>CRV</t>
  </si>
  <si>
    <t>JORGE GUZMAN</t>
  </si>
  <si>
    <t>ESTACION GUADALUPE</t>
  </si>
  <si>
    <t>P-233GTX</t>
  </si>
  <si>
    <t>PRADO</t>
  </si>
  <si>
    <t>HUGO GODINEZ</t>
  </si>
  <si>
    <t>P-180HBP</t>
  </si>
  <si>
    <t>SHELL ROOSVELT</t>
  </si>
  <si>
    <t>P-461GRS</t>
  </si>
  <si>
    <t>COROLA</t>
  </si>
  <si>
    <t>P-049GWJ</t>
  </si>
  <si>
    <t>VICTOR LOPEZ</t>
  </si>
  <si>
    <t>P-629FZK</t>
  </si>
  <si>
    <t>LAND CRUISER</t>
  </si>
  <si>
    <t>MARIO JUAN FRANCISCO</t>
  </si>
  <si>
    <t>VICTOR MEJIA</t>
  </si>
  <si>
    <t>P-229FNQ</t>
  </si>
  <si>
    <t>P-482GZC</t>
  </si>
  <si>
    <t>TUCSON</t>
  </si>
  <si>
    <t>WILLIAM ZUÑIGA</t>
  </si>
  <si>
    <t>JORGE MENDEZ</t>
  </si>
  <si>
    <t>M-200FKM</t>
  </si>
  <si>
    <t>FREEDOM</t>
  </si>
  <si>
    <t>HENRY PINEDA</t>
  </si>
  <si>
    <t>JUAN MANUEL MARTINEZ</t>
  </si>
  <si>
    <t>SHELL AMATITLAN</t>
  </si>
  <si>
    <t>JOSE FAUSTINO TOJ</t>
  </si>
  <si>
    <t>P-353HGC</t>
  </si>
  <si>
    <t>PILOT</t>
  </si>
  <si>
    <t>ISAI FRANCO</t>
  </si>
  <si>
    <t>*</t>
  </si>
  <si>
    <t xml:space="preserve">ENTREGA DE CUPONES DE COMBUSTIBLE DE VEHICULOS DE USO PROPIO Y PROVISIONAL DEL MES DE ENERO DE 2025 </t>
  </si>
  <si>
    <t>SALDO INICIAL MES DE ENERO  2025</t>
  </si>
  <si>
    <t>SHELL OAKLAND</t>
  </si>
  <si>
    <t>NOMB-006-2025/DCRB</t>
  </si>
  <si>
    <t>CARLOS TOBAR</t>
  </si>
  <si>
    <t>OFICIO-006-2025/DAB</t>
  </si>
  <si>
    <t>TIENDA GUADALUPE</t>
  </si>
  <si>
    <t>NOMB-04-01-2025/SEC.SEGUR.</t>
  </si>
  <si>
    <t xml:space="preserve">SHELL LA PROVIDENCIA </t>
  </si>
  <si>
    <t>P-554FTW</t>
  </si>
  <si>
    <t>BT-50</t>
  </si>
  <si>
    <t>NOMB-018,025,026,027/DAF</t>
  </si>
  <si>
    <t xml:space="preserve">SHELL SUPER FABULOSA </t>
  </si>
  <si>
    <t>NOMB 002-2025/DAF</t>
  </si>
  <si>
    <t xml:space="preserve">ESTACION TTACASA  </t>
  </si>
  <si>
    <t xml:space="preserve">SHELL LAS AMERICAS </t>
  </si>
  <si>
    <t>NOMB 17-2025/DCR</t>
  </si>
  <si>
    <t xml:space="preserve">VICTOR VILLATORO </t>
  </si>
  <si>
    <t>M-528CLX</t>
  </si>
  <si>
    <t xml:space="preserve">CUATRIMOTO </t>
  </si>
  <si>
    <t>NOMB 07/01/2025</t>
  </si>
  <si>
    <t xml:space="preserve">SHELL LUXOR </t>
  </si>
  <si>
    <t xml:space="preserve">LOMAS DEL NORTE </t>
  </si>
  <si>
    <t xml:space="preserve">ELMER SANDOVAL </t>
  </si>
  <si>
    <t>NOMB 44-2025/DAB</t>
  </si>
  <si>
    <t xml:space="preserve">SHELL  VISTA HERMOSA </t>
  </si>
  <si>
    <t xml:space="preserve">CHAPEADORA </t>
  </si>
  <si>
    <t>OFICIO 66-2025/DCR</t>
  </si>
  <si>
    <t>SHELL  AGUILAR BATRES</t>
  </si>
  <si>
    <t xml:space="preserve">TUCSON </t>
  </si>
  <si>
    <t>NOMB 11-01-2025/ SEGURIDAD</t>
  </si>
  <si>
    <t xml:space="preserve">UNO DIAGONAL 6 </t>
  </si>
  <si>
    <t>NOMB 51-2025/DAB</t>
  </si>
  <si>
    <t>NOMB 39-2025/DCR</t>
  </si>
  <si>
    <t xml:space="preserve">UNO MONTE MARIA </t>
  </si>
  <si>
    <t xml:space="preserve">SHELL GUADALUPE </t>
  </si>
  <si>
    <t>NOMB 51-2025/DCR</t>
  </si>
  <si>
    <t xml:space="preserve">RODOLFO PALMA </t>
  </si>
  <si>
    <t xml:space="preserve">SHELL LAS BRISAS </t>
  </si>
  <si>
    <t>NOMB 56-2025/DCR</t>
  </si>
  <si>
    <t>KEVIN GONZALEZ</t>
  </si>
  <si>
    <t>UNO PREMIER</t>
  </si>
  <si>
    <t>NOMB 71-2025/DAB</t>
  </si>
  <si>
    <t>NOMB 72-2025/DAB</t>
  </si>
  <si>
    <t>NOMB 62-2025/DCR</t>
  </si>
  <si>
    <t>31/01/2025|</t>
  </si>
  <si>
    <t>NOMB 63-2025/DCR</t>
  </si>
  <si>
    <t>ABDIAS SALAZAR</t>
  </si>
  <si>
    <t xml:space="preserve">SHELL ALTA MIRA </t>
  </si>
  <si>
    <t>SALDO FINAL MES DE ENERO  2024</t>
  </si>
  <si>
    <t xml:space="preserve">PENDIENTE DE LIQUIDACION </t>
  </si>
  <si>
    <t>SHELL LOS SAUCES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</si>
</sst>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2695575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4"/>
          <a:ext cx="2695575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18469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4" zoomScale="55" zoomScaleNormal="55" workbookViewId="0">
      <selection activeCell="M46" sqref="M46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3" width="30.7109375" customWidth="1"/>
  </cols>
  <sheetData>
    <row r="1" spans="1:13" ht="80.25" customHeight="1" x14ac:dyDescent="0.3">
      <c r="A1" s="17"/>
      <c r="B1" s="17"/>
      <c r="C1" s="17"/>
      <c r="D1" s="10" t="s">
        <v>57</v>
      </c>
      <c r="E1" s="10"/>
      <c r="F1" s="10"/>
      <c r="G1" s="10"/>
      <c r="H1" s="10"/>
      <c r="I1" s="10"/>
      <c r="J1" s="10"/>
      <c r="K1" s="10"/>
      <c r="L1" s="10"/>
      <c r="M1" s="10"/>
    </row>
    <row r="2" spans="1:13" ht="18.75" customHeight="1" x14ac:dyDescent="0.3">
      <c r="A2" s="18" t="s">
        <v>0</v>
      </c>
      <c r="B2" s="19" t="s">
        <v>1</v>
      </c>
      <c r="C2" s="19" t="s">
        <v>2</v>
      </c>
      <c r="D2" s="11" t="s">
        <v>3</v>
      </c>
      <c r="E2" s="19" t="s">
        <v>4</v>
      </c>
      <c r="F2" s="20" t="s">
        <v>5</v>
      </c>
      <c r="G2" s="20"/>
      <c r="H2" s="11" t="s">
        <v>6</v>
      </c>
      <c r="I2" s="21" t="s">
        <v>7</v>
      </c>
      <c r="J2" s="11" t="s">
        <v>8</v>
      </c>
      <c r="K2" s="11" t="s">
        <v>9</v>
      </c>
      <c r="L2" s="11" t="s">
        <v>10</v>
      </c>
      <c r="M2" s="23" t="s">
        <v>11</v>
      </c>
    </row>
    <row r="3" spans="1:13" ht="37.5" customHeight="1" x14ac:dyDescent="0.25">
      <c r="A3" s="18"/>
      <c r="B3" s="19"/>
      <c r="C3" s="19"/>
      <c r="D3" s="11"/>
      <c r="E3" s="19"/>
      <c r="F3" s="9" t="s">
        <v>12</v>
      </c>
      <c r="G3" s="9" t="s">
        <v>13</v>
      </c>
      <c r="H3" s="11"/>
      <c r="I3" s="21"/>
      <c r="J3" s="11"/>
      <c r="K3" s="11"/>
      <c r="L3" s="11"/>
      <c r="M3" s="24"/>
    </row>
    <row r="4" spans="1:13" ht="26.25" x14ac:dyDescent="0.25">
      <c r="A4" s="1"/>
      <c r="B4" s="2"/>
      <c r="C4" s="2"/>
      <c r="D4" s="22" t="s">
        <v>58</v>
      </c>
      <c r="E4" s="22"/>
      <c r="F4" s="22"/>
      <c r="G4" s="3"/>
      <c r="H4" s="2"/>
      <c r="I4" s="4"/>
      <c r="J4" s="2"/>
      <c r="K4" s="5">
        <v>325</v>
      </c>
      <c r="L4" s="5">
        <v>2837</v>
      </c>
      <c r="M4" s="6"/>
    </row>
    <row r="5" spans="1:13" x14ac:dyDescent="0.25">
      <c r="A5" s="1">
        <v>45664</v>
      </c>
      <c r="B5" s="2" t="s">
        <v>29</v>
      </c>
      <c r="C5" s="2" t="s">
        <v>30</v>
      </c>
      <c r="D5" s="3" t="s">
        <v>20</v>
      </c>
      <c r="E5" s="3" t="s">
        <v>31</v>
      </c>
      <c r="F5" s="3">
        <v>29592935</v>
      </c>
      <c r="G5" s="3">
        <v>29592937</v>
      </c>
      <c r="H5" s="2">
        <f>G5-F5+1</f>
        <v>3</v>
      </c>
      <c r="I5" s="7">
        <v>300</v>
      </c>
      <c r="J5" s="2">
        <v>6958</v>
      </c>
      <c r="K5" s="8"/>
      <c r="L5" s="8">
        <f t="shared" ref="L5:L21" si="0">H5*-1</f>
        <v>-3</v>
      </c>
      <c r="M5" s="6" t="s">
        <v>59</v>
      </c>
    </row>
    <row r="6" spans="1:13" x14ac:dyDescent="0.25">
      <c r="A6" s="1">
        <v>45667</v>
      </c>
      <c r="B6" s="2" t="s">
        <v>38</v>
      </c>
      <c r="C6" s="2" t="s">
        <v>39</v>
      </c>
      <c r="D6" s="3" t="s">
        <v>20</v>
      </c>
      <c r="E6" s="3" t="s">
        <v>45</v>
      </c>
      <c r="F6" s="3">
        <v>29592938</v>
      </c>
      <c r="G6" s="3">
        <v>29592940</v>
      </c>
      <c r="H6" s="2">
        <f t="shared" ref="H6:H46" si="1">G6-F6+1</f>
        <v>3</v>
      </c>
      <c r="I6" s="7">
        <v>300</v>
      </c>
      <c r="J6" s="2">
        <v>6959</v>
      </c>
      <c r="K6" s="8"/>
      <c r="L6" s="8">
        <f t="shared" si="0"/>
        <v>-3</v>
      </c>
      <c r="M6" s="6" t="s">
        <v>59</v>
      </c>
    </row>
    <row r="7" spans="1:13" x14ac:dyDescent="0.25">
      <c r="A7" s="1">
        <v>45667</v>
      </c>
      <c r="B7" s="2" t="s">
        <v>43</v>
      </c>
      <c r="C7" s="2" t="s">
        <v>44</v>
      </c>
      <c r="D7" s="3" t="s">
        <v>60</v>
      </c>
      <c r="E7" s="3" t="s">
        <v>61</v>
      </c>
      <c r="F7" s="3">
        <v>29592941</v>
      </c>
      <c r="G7" s="3">
        <v>29592942</v>
      </c>
      <c r="H7" s="2">
        <f t="shared" si="1"/>
        <v>2</v>
      </c>
      <c r="I7" s="7">
        <v>200</v>
      </c>
      <c r="J7" s="2">
        <v>6960</v>
      </c>
      <c r="K7" s="8"/>
      <c r="L7" s="8">
        <f t="shared" si="0"/>
        <v>-2</v>
      </c>
      <c r="M7" s="6" t="s">
        <v>51</v>
      </c>
    </row>
    <row r="8" spans="1:13" x14ac:dyDescent="0.25">
      <c r="A8" s="1">
        <v>45670</v>
      </c>
      <c r="B8" s="2" t="s">
        <v>29</v>
      </c>
      <c r="C8" s="2" t="s">
        <v>30</v>
      </c>
      <c r="D8" s="3" t="s">
        <v>20</v>
      </c>
      <c r="E8" s="3" t="s">
        <v>31</v>
      </c>
      <c r="F8" s="3">
        <v>29592943</v>
      </c>
      <c r="G8" s="3">
        <v>29592945</v>
      </c>
      <c r="H8" s="2">
        <f t="shared" si="1"/>
        <v>3</v>
      </c>
      <c r="I8" s="7">
        <v>300</v>
      </c>
      <c r="J8" s="2">
        <v>6961</v>
      </c>
      <c r="K8" s="8"/>
      <c r="L8" s="8">
        <f t="shared" si="0"/>
        <v>-3</v>
      </c>
      <c r="M8" s="6" t="s">
        <v>28</v>
      </c>
    </row>
    <row r="9" spans="1:13" x14ac:dyDescent="0.25">
      <c r="A9" s="1">
        <v>45670</v>
      </c>
      <c r="B9" s="2" t="s">
        <v>25</v>
      </c>
      <c r="C9" s="2" t="s">
        <v>26</v>
      </c>
      <c r="D9" s="3" t="s">
        <v>20</v>
      </c>
      <c r="E9" s="3" t="s">
        <v>46</v>
      </c>
      <c r="F9" s="3">
        <v>29592946</v>
      </c>
      <c r="G9" s="3">
        <v>29592948</v>
      </c>
      <c r="H9" s="2">
        <f t="shared" si="1"/>
        <v>3</v>
      </c>
      <c r="I9" s="7">
        <v>300</v>
      </c>
      <c r="J9" s="2">
        <v>6962</v>
      </c>
      <c r="K9" s="8"/>
      <c r="L9" s="8">
        <f t="shared" si="0"/>
        <v>-3</v>
      </c>
      <c r="M9" s="6" t="s">
        <v>59</v>
      </c>
    </row>
    <row r="10" spans="1:13" x14ac:dyDescent="0.25">
      <c r="A10" s="1">
        <v>45670</v>
      </c>
      <c r="B10" s="2" t="s">
        <v>47</v>
      </c>
      <c r="C10" s="2" t="s">
        <v>48</v>
      </c>
      <c r="D10" s="3" t="s">
        <v>20</v>
      </c>
      <c r="E10" s="3" t="s">
        <v>49</v>
      </c>
      <c r="F10" s="3">
        <v>29592949</v>
      </c>
      <c r="G10" s="3">
        <v>29592949</v>
      </c>
      <c r="H10" s="2">
        <f t="shared" si="1"/>
        <v>1</v>
      </c>
      <c r="I10" s="7">
        <v>100</v>
      </c>
      <c r="J10" s="2">
        <v>6964</v>
      </c>
      <c r="K10" s="8"/>
      <c r="L10" s="8">
        <f t="shared" si="0"/>
        <v>-1</v>
      </c>
      <c r="M10" s="6" t="s">
        <v>59</v>
      </c>
    </row>
    <row r="11" spans="1:13" x14ac:dyDescent="0.25">
      <c r="A11" s="1">
        <v>45670</v>
      </c>
      <c r="B11" s="2" t="s">
        <v>56</v>
      </c>
      <c r="C11" s="2" t="s">
        <v>56</v>
      </c>
      <c r="D11" s="3" t="s">
        <v>62</v>
      </c>
      <c r="E11" s="3" t="s">
        <v>15</v>
      </c>
      <c r="F11" s="3">
        <v>29592950</v>
      </c>
      <c r="G11" s="3">
        <v>29592952</v>
      </c>
      <c r="H11" s="2">
        <f t="shared" si="1"/>
        <v>3</v>
      </c>
      <c r="I11" s="7">
        <v>300</v>
      </c>
      <c r="J11" s="2">
        <v>6965</v>
      </c>
      <c r="K11" s="8"/>
      <c r="L11" s="8">
        <f t="shared" si="0"/>
        <v>-3</v>
      </c>
      <c r="M11" s="6" t="s">
        <v>63</v>
      </c>
    </row>
    <row r="12" spans="1:13" x14ac:dyDescent="0.25">
      <c r="A12" s="1">
        <v>45670</v>
      </c>
      <c r="B12" s="2" t="s">
        <v>23</v>
      </c>
      <c r="C12" s="2" t="s">
        <v>14</v>
      </c>
      <c r="D12" s="3" t="s">
        <v>20</v>
      </c>
      <c r="E12" s="3" t="s">
        <v>46</v>
      </c>
      <c r="F12" s="3">
        <v>29592953</v>
      </c>
      <c r="G12" s="3">
        <v>29592955</v>
      </c>
      <c r="H12" s="2">
        <f t="shared" si="1"/>
        <v>3</v>
      </c>
      <c r="I12" s="7">
        <v>300</v>
      </c>
      <c r="J12" s="2">
        <v>6966</v>
      </c>
      <c r="K12" s="8"/>
      <c r="L12" s="8">
        <f t="shared" si="0"/>
        <v>-3</v>
      </c>
      <c r="M12" s="6" t="s">
        <v>59</v>
      </c>
    </row>
    <row r="13" spans="1:13" x14ac:dyDescent="0.25">
      <c r="A13" s="1">
        <v>45670</v>
      </c>
      <c r="B13" s="2" t="s">
        <v>36</v>
      </c>
      <c r="C13" s="2" t="s">
        <v>14</v>
      </c>
      <c r="D13" s="3" t="s">
        <v>64</v>
      </c>
      <c r="E13" s="3" t="s">
        <v>37</v>
      </c>
      <c r="F13" s="3">
        <v>29592956</v>
      </c>
      <c r="G13" s="3">
        <v>29592959</v>
      </c>
      <c r="H13" s="2">
        <f t="shared" si="1"/>
        <v>4</v>
      </c>
      <c r="I13" s="7">
        <v>400</v>
      </c>
      <c r="J13" s="2">
        <v>6967</v>
      </c>
      <c r="K13" s="8"/>
      <c r="L13" s="8">
        <f t="shared" si="0"/>
        <v>-4</v>
      </c>
      <c r="M13" s="6" t="s">
        <v>65</v>
      </c>
    </row>
    <row r="14" spans="1:13" x14ac:dyDescent="0.25">
      <c r="A14" s="1">
        <v>45670</v>
      </c>
      <c r="B14" s="2" t="s">
        <v>66</v>
      </c>
      <c r="C14" s="2" t="s">
        <v>67</v>
      </c>
      <c r="D14" s="3" t="s">
        <v>68</v>
      </c>
      <c r="E14" s="3" t="s">
        <v>15</v>
      </c>
      <c r="F14" s="3">
        <v>29592960</v>
      </c>
      <c r="G14" s="3">
        <v>29592963</v>
      </c>
      <c r="H14" s="2">
        <f t="shared" si="1"/>
        <v>4</v>
      </c>
      <c r="I14" s="7">
        <v>400</v>
      </c>
      <c r="J14" s="2">
        <v>6968</v>
      </c>
      <c r="K14" s="8"/>
      <c r="L14" s="8">
        <f t="shared" si="0"/>
        <v>-4</v>
      </c>
      <c r="M14" s="6" t="s">
        <v>69</v>
      </c>
    </row>
    <row r="15" spans="1:13" x14ac:dyDescent="0.25">
      <c r="A15" s="1">
        <v>45673</v>
      </c>
      <c r="B15" s="2" t="s">
        <v>19</v>
      </c>
      <c r="C15" s="2" t="s">
        <v>14</v>
      </c>
      <c r="D15" s="3" t="s">
        <v>70</v>
      </c>
      <c r="E15" s="3" t="s">
        <v>24</v>
      </c>
      <c r="F15" s="3">
        <v>29592964</v>
      </c>
      <c r="G15" s="3">
        <v>29592966</v>
      </c>
      <c r="H15" s="2">
        <f t="shared" si="1"/>
        <v>3</v>
      </c>
      <c r="I15" s="7">
        <v>300</v>
      </c>
      <c r="J15" s="2">
        <v>6969</v>
      </c>
      <c r="K15" s="8"/>
      <c r="L15" s="8">
        <f t="shared" si="0"/>
        <v>-3</v>
      </c>
      <c r="M15" s="6" t="s">
        <v>71</v>
      </c>
    </row>
    <row r="16" spans="1:13" x14ac:dyDescent="0.25">
      <c r="A16" s="1">
        <v>45673</v>
      </c>
      <c r="B16" s="2" t="s">
        <v>38</v>
      </c>
      <c r="C16" s="2" t="s">
        <v>39</v>
      </c>
      <c r="D16" s="3" t="s">
        <v>20</v>
      </c>
      <c r="E16" s="3" t="s">
        <v>40</v>
      </c>
      <c r="F16" s="3">
        <v>29592967</v>
      </c>
      <c r="G16" s="3">
        <v>29592969</v>
      </c>
      <c r="H16" s="2">
        <f t="shared" si="1"/>
        <v>3</v>
      </c>
      <c r="I16" s="7">
        <v>300</v>
      </c>
      <c r="J16" s="2">
        <v>6970</v>
      </c>
      <c r="K16" s="8"/>
      <c r="L16" s="8">
        <f t="shared" si="0"/>
        <v>-3</v>
      </c>
      <c r="M16" s="6" t="s">
        <v>72</v>
      </c>
    </row>
    <row r="17" spans="1:13" x14ac:dyDescent="0.25">
      <c r="A17" s="1">
        <v>45673</v>
      </c>
      <c r="B17" s="2" t="s">
        <v>17</v>
      </c>
      <c r="C17" s="2" t="s">
        <v>18</v>
      </c>
      <c r="D17" s="3" t="s">
        <v>73</v>
      </c>
      <c r="E17" s="3" t="s">
        <v>74</v>
      </c>
      <c r="F17" s="3">
        <v>29592970</v>
      </c>
      <c r="G17" s="3">
        <v>29592972</v>
      </c>
      <c r="H17" s="2">
        <f t="shared" si="1"/>
        <v>3</v>
      </c>
      <c r="I17" s="7">
        <f>H5*100</f>
        <v>300</v>
      </c>
      <c r="J17" s="2">
        <v>6971</v>
      </c>
      <c r="K17" s="8"/>
      <c r="L17" s="8">
        <f t="shared" si="0"/>
        <v>-3</v>
      </c>
      <c r="M17" s="6" t="s">
        <v>22</v>
      </c>
    </row>
    <row r="18" spans="1:13" x14ac:dyDescent="0.25">
      <c r="A18" s="1">
        <v>45673</v>
      </c>
      <c r="B18" s="2" t="s">
        <v>75</v>
      </c>
      <c r="C18" s="2" t="s">
        <v>76</v>
      </c>
      <c r="D18" s="3" t="s">
        <v>77</v>
      </c>
      <c r="E18" s="3" t="s">
        <v>52</v>
      </c>
      <c r="F18" s="3">
        <v>29592973</v>
      </c>
      <c r="G18" s="3">
        <v>29592973</v>
      </c>
      <c r="H18" s="2">
        <f t="shared" si="1"/>
        <v>1</v>
      </c>
      <c r="I18" s="7">
        <f>H18*100</f>
        <v>100</v>
      </c>
      <c r="J18" s="2">
        <v>6972</v>
      </c>
      <c r="K18" s="8"/>
      <c r="L18" s="8">
        <f t="shared" si="0"/>
        <v>-1</v>
      </c>
      <c r="M18" s="6" t="s">
        <v>78</v>
      </c>
    </row>
    <row r="19" spans="1:13" x14ac:dyDescent="0.25">
      <c r="A19" s="1">
        <v>45673</v>
      </c>
      <c r="B19" s="2" t="s">
        <v>32</v>
      </c>
      <c r="C19" s="2" t="s">
        <v>14</v>
      </c>
      <c r="D19" s="3" t="s">
        <v>20</v>
      </c>
      <c r="E19" s="3" t="s">
        <v>27</v>
      </c>
      <c r="F19" s="3">
        <v>29592974</v>
      </c>
      <c r="G19" s="3">
        <v>29592976</v>
      </c>
      <c r="H19" s="2">
        <f t="shared" si="1"/>
        <v>3</v>
      </c>
      <c r="I19" s="7">
        <f t="shared" ref="I19:I46" si="2">H19*100</f>
        <v>300</v>
      </c>
      <c r="J19" s="2">
        <v>6973</v>
      </c>
      <c r="K19" s="8"/>
      <c r="L19" s="8">
        <f t="shared" si="0"/>
        <v>-3</v>
      </c>
      <c r="M19" s="6" t="s">
        <v>28</v>
      </c>
    </row>
    <row r="20" spans="1:13" x14ac:dyDescent="0.25">
      <c r="A20" s="1">
        <v>45674</v>
      </c>
      <c r="B20" s="2" t="s">
        <v>66</v>
      </c>
      <c r="C20" s="2" t="s">
        <v>67</v>
      </c>
      <c r="D20" s="3" t="s">
        <v>20</v>
      </c>
      <c r="E20" s="3" t="s">
        <v>21</v>
      </c>
      <c r="F20" s="3">
        <v>29592977</v>
      </c>
      <c r="G20" s="3">
        <v>29592979</v>
      </c>
      <c r="H20" s="2">
        <f t="shared" si="1"/>
        <v>3</v>
      </c>
      <c r="I20" s="7">
        <f t="shared" si="2"/>
        <v>300</v>
      </c>
      <c r="J20" s="2">
        <v>6974</v>
      </c>
      <c r="K20" s="8"/>
      <c r="L20" s="8">
        <f t="shared" si="0"/>
        <v>-3</v>
      </c>
      <c r="M20" s="6" t="s">
        <v>79</v>
      </c>
    </row>
    <row r="21" spans="1:13" x14ac:dyDescent="0.25">
      <c r="A21" s="1">
        <v>45677</v>
      </c>
      <c r="B21" s="2" t="s">
        <v>29</v>
      </c>
      <c r="C21" s="2" t="s">
        <v>39</v>
      </c>
      <c r="D21" s="3" t="s">
        <v>20</v>
      </c>
      <c r="E21" s="3" t="s">
        <v>80</v>
      </c>
      <c r="F21" s="3">
        <v>29592980</v>
      </c>
      <c r="G21" s="3">
        <v>29592982</v>
      </c>
      <c r="H21" s="2">
        <f t="shared" si="1"/>
        <v>3</v>
      </c>
      <c r="I21" s="7">
        <f t="shared" si="2"/>
        <v>300</v>
      </c>
      <c r="J21" s="2">
        <v>6975</v>
      </c>
      <c r="K21" s="8"/>
      <c r="L21" s="8">
        <f t="shared" si="0"/>
        <v>-3</v>
      </c>
      <c r="M21" s="6" t="s">
        <v>59</v>
      </c>
    </row>
    <row r="22" spans="1:13" x14ac:dyDescent="0.25">
      <c r="A22" s="1">
        <v>45678</v>
      </c>
      <c r="B22" s="2" t="s">
        <v>53</v>
      </c>
      <c r="C22" s="2" t="s">
        <v>54</v>
      </c>
      <c r="D22" s="3" t="s">
        <v>20</v>
      </c>
      <c r="E22" s="3" t="s">
        <v>21</v>
      </c>
      <c r="F22" s="3">
        <v>29592986</v>
      </c>
      <c r="G22" s="3">
        <v>29592988</v>
      </c>
      <c r="H22" s="2">
        <f t="shared" si="1"/>
        <v>3</v>
      </c>
      <c r="I22" s="7">
        <f t="shared" si="2"/>
        <v>300</v>
      </c>
      <c r="J22" s="2">
        <v>6977</v>
      </c>
      <c r="K22" s="8"/>
      <c r="L22" s="8">
        <f>H22*-1</f>
        <v>-3</v>
      </c>
      <c r="M22" s="6" t="s">
        <v>59</v>
      </c>
    </row>
    <row r="23" spans="1:13" x14ac:dyDescent="0.25">
      <c r="A23" s="1">
        <v>45678</v>
      </c>
      <c r="B23" s="2" t="s">
        <v>66</v>
      </c>
      <c r="C23" s="2" t="s">
        <v>67</v>
      </c>
      <c r="D23" s="3" t="s">
        <v>81</v>
      </c>
      <c r="E23" s="3" t="s">
        <v>15</v>
      </c>
      <c r="F23" s="3">
        <v>29592983</v>
      </c>
      <c r="G23" s="3">
        <v>29592985</v>
      </c>
      <c r="H23" s="2">
        <f t="shared" si="1"/>
        <v>3</v>
      </c>
      <c r="I23" s="7">
        <f t="shared" si="2"/>
        <v>300</v>
      </c>
      <c r="J23" s="2">
        <v>6976</v>
      </c>
      <c r="K23" s="8"/>
      <c r="L23" s="8">
        <f t="shared" ref="L23:L46" si="3">H23*-1</f>
        <v>-3</v>
      </c>
      <c r="M23" s="6" t="s">
        <v>59</v>
      </c>
    </row>
    <row r="24" spans="1:13" x14ac:dyDescent="0.25">
      <c r="A24" s="1">
        <v>45678</v>
      </c>
      <c r="B24" s="2" t="s">
        <v>38</v>
      </c>
      <c r="C24" s="2" t="s">
        <v>39</v>
      </c>
      <c r="D24" s="3" t="s">
        <v>20</v>
      </c>
      <c r="E24" s="3" t="s">
        <v>45</v>
      </c>
      <c r="F24" s="3">
        <v>29592989</v>
      </c>
      <c r="G24" s="3">
        <v>29592992</v>
      </c>
      <c r="H24" s="2">
        <f t="shared" si="1"/>
        <v>4</v>
      </c>
      <c r="I24" s="7">
        <f t="shared" si="2"/>
        <v>400</v>
      </c>
      <c r="J24" s="2">
        <v>6979</v>
      </c>
      <c r="K24" s="8"/>
      <c r="L24" s="8">
        <f t="shared" si="3"/>
        <v>-4</v>
      </c>
      <c r="M24" s="6" t="s">
        <v>82</v>
      </c>
    </row>
    <row r="25" spans="1:13" x14ac:dyDescent="0.25">
      <c r="A25" s="1">
        <v>45679</v>
      </c>
      <c r="B25" s="12" t="s">
        <v>83</v>
      </c>
      <c r="C25" s="13"/>
      <c r="D25" s="3" t="s">
        <v>84</v>
      </c>
      <c r="E25" s="3" t="s">
        <v>74</v>
      </c>
      <c r="F25" s="3">
        <v>29592993</v>
      </c>
      <c r="G25" s="3">
        <v>29592997</v>
      </c>
      <c r="H25" s="2">
        <f t="shared" si="1"/>
        <v>5</v>
      </c>
      <c r="I25" s="7">
        <f t="shared" si="2"/>
        <v>500</v>
      </c>
      <c r="J25" s="2">
        <v>6980</v>
      </c>
      <c r="K25" s="8"/>
      <c r="L25" s="8">
        <f t="shared" si="3"/>
        <v>-5</v>
      </c>
      <c r="M25" s="6" t="s">
        <v>107</v>
      </c>
    </row>
    <row r="26" spans="1:13" x14ac:dyDescent="0.25">
      <c r="A26" s="1">
        <v>45679</v>
      </c>
      <c r="B26" s="2" t="s">
        <v>23</v>
      </c>
      <c r="C26" s="2" t="s">
        <v>14</v>
      </c>
      <c r="D26" s="3" t="s">
        <v>20</v>
      </c>
      <c r="E26" s="3" t="s">
        <v>24</v>
      </c>
      <c r="F26" s="3">
        <v>29592998</v>
      </c>
      <c r="G26" s="3">
        <v>29593000</v>
      </c>
      <c r="H26" s="2">
        <f t="shared" si="1"/>
        <v>3</v>
      </c>
      <c r="I26" s="7">
        <f t="shared" si="2"/>
        <v>300</v>
      </c>
      <c r="J26" s="2">
        <v>6981</v>
      </c>
      <c r="K26" s="8"/>
      <c r="L26" s="8">
        <f t="shared" si="3"/>
        <v>-3</v>
      </c>
      <c r="M26" s="6" t="s">
        <v>85</v>
      </c>
    </row>
    <row r="27" spans="1:13" x14ac:dyDescent="0.25">
      <c r="A27" s="1">
        <v>45680</v>
      </c>
      <c r="B27" s="2" t="s">
        <v>29</v>
      </c>
      <c r="C27" s="2" t="s">
        <v>39</v>
      </c>
      <c r="D27" s="3" t="s">
        <v>20</v>
      </c>
      <c r="E27" s="3" t="s">
        <v>80</v>
      </c>
      <c r="F27" s="3">
        <v>29593001</v>
      </c>
      <c r="G27" s="3">
        <v>29593003</v>
      </c>
      <c r="H27" s="2">
        <f t="shared" si="1"/>
        <v>3</v>
      </c>
      <c r="I27" s="7">
        <f t="shared" si="2"/>
        <v>300</v>
      </c>
      <c r="J27" s="2">
        <v>6982</v>
      </c>
      <c r="K27" s="8"/>
      <c r="L27" s="8">
        <f t="shared" si="3"/>
        <v>-3</v>
      </c>
      <c r="M27" s="6" t="s">
        <v>59</v>
      </c>
    </row>
    <row r="28" spans="1:13" x14ac:dyDescent="0.25">
      <c r="A28" s="1">
        <v>45680</v>
      </c>
      <c r="B28" s="2" t="s">
        <v>43</v>
      </c>
      <c r="C28" s="2" t="s">
        <v>86</v>
      </c>
      <c r="D28" s="3" t="s">
        <v>20</v>
      </c>
      <c r="E28" s="3" t="s">
        <v>27</v>
      </c>
      <c r="F28" s="3">
        <v>29593004</v>
      </c>
      <c r="G28" s="3">
        <v>29593006</v>
      </c>
      <c r="H28" s="2">
        <f t="shared" si="1"/>
        <v>3</v>
      </c>
      <c r="I28" s="7">
        <f t="shared" si="2"/>
        <v>300</v>
      </c>
      <c r="J28" s="2">
        <v>6983</v>
      </c>
      <c r="K28" s="8"/>
      <c r="L28" s="8">
        <f t="shared" si="3"/>
        <v>-3</v>
      </c>
      <c r="M28" s="6" t="s">
        <v>33</v>
      </c>
    </row>
    <row r="29" spans="1:13" x14ac:dyDescent="0.25">
      <c r="A29" s="1">
        <v>45680</v>
      </c>
      <c r="B29" s="2" t="s">
        <v>38</v>
      </c>
      <c r="C29" s="2" t="s">
        <v>39</v>
      </c>
      <c r="D29" s="3" t="s">
        <v>20</v>
      </c>
      <c r="E29" s="3" t="s">
        <v>45</v>
      </c>
      <c r="F29" s="3">
        <v>29593007</v>
      </c>
      <c r="G29" s="3">
        <v>29593009</v>
      </c>
      <c r="H29" s="2">
        <f t="shared" si="1"/>
        <v>3</v>
      </c>
      <c r="I29" s="7">
        <f t="shared" si="2"/>
        <v>300</v>
      </c>
      <c r="J29" s="2">
        <v>6984</v>
      </c>
      <c r="K29" s="8"/>
      <c r="L29" s="8">
        <f t="shared" si="3"/>
        <v>-3</v>
      </c>
      <c r="M29" s="6" t="s">
        <v>59</v>
      </c>
    </row>
    <row r="30" spans="1:13" x14ac:dyDescent="0.25">
      <c r="A30" s="1">
        <v>45680</v>
      </c>
      <c r="B30" s="2" t="s">
        <v>36</v>
      </c>
      <c r="C30" s="2" t="s">
        <v>14</v>
      </c>
      <c r="D30" s="3" t="s">
        <v>87</v>
      </c>
      <c r="E30" s="3" t="s">
        <v>37</v>
      </c>
      <c r="F30" s="3">
        <v>29593010</v>
      </c>
      <c r="G30" s="3">
        <v>29593012</v>
      </c>
      <c r="H30" s="2">
        <f t="shared" si="1"/>
        <v>3</v>
      </c>
      <c r="I30" s="7">
        <f t="shared" si="2"/>
        <v>300</v>
      </c>
      <c r="J30" s="2">
        <v>6885</v>
      </c>
      <c r="K30" s="8"/>
      <c r="L30" s="8">
        <f t="shared" si="3"/>
        <v>-3</v>
      </c>
      <c r="M30" s="6" t="s">
        <v>88</v>
      </c>
    </row>
    <row r="31" spans="1:13" x14ac:dyDescent="0.25">
      <c r="A31" s="1">
        <v>45680</v>
      </c>
      <c r="B31" s="2" t="s">
        <v>32</v>
      </c>
      <c r="C31" s="2" t="s">
        <v>14</v>
      </c>
      <c r="D31" s="3" t="s">
        <v>20</v>
      </c>
      <c r="E31" s="3" t="s">
        <v>24</v>
      </c>
      <c r="F31" s="3">
        <v>29593013</v>
      </c>
      <c r="G31" s="3">
        <v>29593015</v>
      </c>
      <c r="H31" s="2">
        <f t="shared" si="1"/>
        <v>3</v>
      </c>
      <c r="I31" s="7">
        <f t="shared" si="2"/>
        <v>300</v>
      </c>
      <c r="J31" s="2">
        <v>6986</v>
      </c>
      <c r="K31" s="8"/>
      <c r="L31" s="8">
        <f t="shared" si="3"/>
        <v>-3</v>
      </c>
      <c r="M31" s="6" t="s">
        <v>59</v>
      </c>
    </row>
    <row r="32" spans="1:13" x14ac:dyDescent="0.25">
      <c r="A32" s="1">
        <v>45680</v>
      </c>
      <c r="B32" s="2" t="s">
        <v>47</v>
      </c>
      <c r="C32" s="2" t="s">
        <v>48</v>
      </c>
      <c r="D32" s="3" t="s">
        <v>20</v>
      </c>
      <c r="E32" s="3" t="s">
        <v>49</v>
      </c>
      <c r="F32" s="3">
        <v>29593016</v>
      </c>
      <c r="G32" s="3">
        <v>29593016</v>
      </c>
      <c r="H32" s="2">
        <f t="shared" si="1"/>
        <v>1</v>
      </c>
      <c r="I32" s="7">
        <f t="shared" si="2"/>
        <v>100</v>
      </c>
      <c r="J32" s="2">
        <v>6988</v>
      </c>
      <c r="K32" s="8"/>
      <c r="L32" s="8">
        <f t="shared" si="3"/>
        <v>-1</v>
      </c>
      <c r="M32" s="6" t="s">
        <v>59</v>
      </c>
    </row>
    <row r="33" spans="1:13" x14ac:dyDescent="0.25">
      <c r="A33" s="1">
        <v>45684</v>
      </c>
      <c r="B33" s="2" t="s">
        <v>34</v>
      </c>
      <c r="C33" s="2" t="s">
        <v>35</v>
      </c>
      <c r="D33" s="3" t="s">
        <v>89</v>
      </c>
      <c r="E33" s="3" t="s">
        <v>50</v>
      </c>
      <c r="F33" s="3">
        <v>29593017</v>
      </c>
      <c r="G33" s="3">
        <v>29593019</v>
      </c>
      <c r="H33" s="2">
        <f t="shared" si="1"/>
        <v>3</v>
      </c>
      <c r="I33" s="7">
        <f t="shared" si="2"/>
        <v>300</v>
      </c>
      <c r="J33" s="2">
        <v>6988</v>
      </c>
      <c r="K33" s="8"/>
      <c r="L33" s="8">
        <f t="shared" si="3"/>
        <v>-3</v>
      </c>
      <c r="M33" s="6" t="s">
        <v>59</v>
      </c>
    </row>
    <row r="34" spans="1:13" x14ac:dyDescent="0.25">
      <c r="A34" s="1">
        <v>45685</v>
      </c>
      <c r="B34" s="2" t="s">
        <v>32</v>
      </c>
      <c r="C34" s="2" t="s">
        <v>14</v>
      </c>
      <c r="D34" s="3" t="s">
        <v>90</v>
      </c>
      <c r="E34" s="3" t="s">
        <v>74</v>
      </c>
      <c r="F34" s="3">
        <v>29593020</v>
      </c>
      <c r="G34" s="3">
        <v>29593022</v>
      </c>
      <c r="H34" s="2">
        <f t="shared" si="1"/>
        <v>3</v>
      </c>
      <c r="I34" s="7">
        <f t="shared" si="2"/>
        <v>300</v>
      </c>
      <c r="J34" s="2">
        <v>6989</v>
      </c>
      <c r="K34" s="8"/>
      <c r="L34" s="8">
        <f t="shared" si="3"/>
        <v>-3</v>
      </c>
      <c r="M34" s="6" t="s">
        <v>91</v>
      </c>
    </row>
    <row r="35" spans="1:13" x14ac:dyDescent="0.25">
      <c r="A35" s="1">
        <v>45685</v>
      </c>
      <c r="B35" s="2" t="s">
        <v>23</v>
      </c>
      <c r="C35" s="2" t="s">
        <v>14</v>
      </c>
      <c r="D35" s="3" t="s">
        <v>20</v>
      </c>
      <c r="E35" s="3" t="s">
        <v>27</v>
      </c>
      <c r="F35" s="3">
        <v>29593023</v>
      </c>
      <c r="G35" s="3">
        <v>29593025</v>
      </c>
      <c r="H35" s="2">
        <f t="shared" si="1"/>
        <v>3</v>
      </c>
      <c r="I35" s="7">
        <f t="shared" si="2"/>
        <v>300</v>
      </c>
      <c r="J35" s="2">
        <v>6990</v>
      </c>
      <c r="K35" s="8"/>
      <c r="L35" s="8">
        <f t="shared" si="3"/>
        <v>-3</v>
      </c>
      <c r="M35" s="6" t="s">
        <v>92</v>
      </c>
    </row>
    <row r="36" spans="1:13" x14ac:dyDescent="0.25">
      <c r="A36" s="1">
        <v>45687</v>
      </c>
      <c r="B36" s="2" t="s">
        <v>25</v>
      </c>
      <c r="C36" s="2" t="s">
        <v>26</v>
      </c>
      <c r="D36" s="3" t="s">
        <v>93</v>
      </c>
      <c r="E36" s="3" t="s">
        <v>94</v>
      </c>
      <c r="F36" s="3">
        <v>29593026</v>
      </c>
      <c r="G36" s="3">
        <v>29593028</v>
      </c>
      <c r="H36" s="2">
        <f t="shared" si="1"/>
        <v>3</v>
      </c>
      <c r="I36" s="7">
        <f t="shared" si="2"/>
        <v>300</v>
      </c>
      <c r="J36" s="2">
        <v>6991</v>
      </c>
      <c r="K36" s="8"/>
      <c r="L36" s="8">
        <f t="shared" si="3"/>
        <v>-3</v>
      </c>
      <c r="M36" s="6" t="s">
        <v>95</v>
      </c>
    </row>
    <row r="37" spans="1:13" x14ac:dyDescent="0.25">
      <c r="A37" s="1">
        <v>45687</v>
      </c>
      <c r="B37" s="2" t="s">
        <v>75</v>
      </c>
      <c r="C37" s="2" t="s">
        <v>76</v>
      </c>
      <c r="D37" s="3" t="s">
        <v>20</v>
      </c>
      <c r="E37" s="3" t="s">
        <v>52</v>
      </c>
      <c r="F37" s="3">
        <v>29593029</v>
      </c>
      <c r="G37" s="3">
        <v>29593029</v>
      </c>
      <c r="H37" s="2">
        <f t="shared" si="1"/>
        <v>1</v>
      </c>
      <c r="I37" s="7">
        <f t="shared" si="2"/>
        <v>100</v>
      </c>
      <c r="J37" s="2">
        <v>6992</v>
      </c>
      <c r="K37" s="8"/>
      <c r="L37" s="8">
        <f t="shared" si="3"/>
        <v>-1</v>
      </c>
      <c r="M37" s="6" t="s">
        <v>78</v>
      </c>
    </row>
    <row r="38" spans="1:13" x14ac:dyDescent="0.25">
      <c r="A38" s="1">
        <v>45688</v>
      </c>
      <c r="B38" s="2" t="s">
        <v>32</v>
      </c>
      <c r="C38" s="2" t="s">
        <v>14</v>
      </c>
      <c r="D38" s="3" t="s">
        <v>96</v>
      </c>
      <c r="E38" s="3" t="s">
        <v>97</v>
      </c>
      <c r="F38" s="3">
        <v>29593030</v>
      </c>
      <c r="G38" s="3">
        <v>29593032</v>
      </c>
      <c r="H38" s="2">
        <f t="shared" si="1"/>
        <v>3</v>
      </c>
      <c r="I38" s="7">
        <f t="shared" si="2"/>
        <v>300</v>
      </c>
      <c r="J38" s="2">
        <v>6993</v>
      </c>
      <c r="K38" s="8"/>
      <c r="L38" s="8">
        <f t="shared" si="3"/>
        <v>-3</v>
      </c>
      <c r="M38" s="6" t="s">
        <v>98</v>
      </c>
    </row>
    <row r="39" spans="1:13" x14ac:dyDescent="0.25">
      <c r="A39" s="1">
        <v>45688</v>
      </c>
      <c r="B39" s="2" t="s">
        <v>29</v>
      </c>
      <c r="C39" s="2" t="s">
        <v>39</v>
      </c>
      <c r="D39" s="3" t="s">
        <v>20</v>
      </c>
      <c r="E39" s="3" t="s">
        <v>55</v>
      </c>
      <c r="F39" s="3">
        <v>29593033</v>
      </c>
      <c r="G39" s="3">
        <v>29593036</v>
      </c>
      <c r="H39" s="2">
        <f t="shared" si="1"/>
        <v>4</v>
      </c>
      <c r="I39" s="7">
        <f t="shared" si="2"/>
        <v>400</v>
      </c>
      <c r="J39" s="2">
        <v>6994</v>
      </c>
      <c r="K39" s="8"/>
      <c r="L39" s="8">
        <f t="shared" si="3"/>
        <v>-4</v>
      </c>
      <c r="M39" s="6" t="s">
        <v>59</v>
      </c>
    </row>
    <row r="40" spans="1:13" x14ac:dyDescent="0.25">
      <c r="A40" s="1">
        <v>45688</v>
      </c>
      <c r="B40" s="2" t="s">
        <v>38</v>
      </c>
      <c r="C40" s="2" t="s">
        <v>39</v>
      </c>
      <c r="D40" s="3" t="s">
        <v>20</v>
      </c>
      <c r="E40" s="3" t="s">
        <v>40</v>
      </c>
      <c r="F40" s="3">
        <v>29593037</v>
      </c>
      <c r="G40" s="3">
        <v>29593040</v>
      </c>
      <c r="H40" s="2">
        <f t="shared" si="1"/>
        <v>4</v>
      </c>
      <c r="I40" s="7">
        <f t="shared" si="2"/>
        <v>400</v>
      </c>
      <c r="J40" s="2">
        <v>6995</v>
      </c>
      <c r="K40" s="8"/>
      <c r="L40" s="8">
        <f t="shared" si="3"/>
        <v>-4</v>
      </c>
      <c r="M40" s="6" t="s">
        <v>59</v>
      </c>
    </row>
    <row r="41" spans="1:13" x14ac:dyDescent="0.25">
      <c r="A41" s="1">
        <v>45688</v>
      </c>
      <c r="B41" s="2" t="s">
        <v>66</v>
      </c>
      <c r="C41" s="2" t="s">
        <v>67</v>
      </c>
      <c r="D41" s="3" t="s">
        <v>99</v>
      </c>
      <c r="E41" s="3" t="s">
        <v>15</v>
      </c>
      <c r="F41" s="3">
        <v>29593041</v>
      </c>
      <c r="G41" s="3">
        <v>29593044</v>
      </c>
      <c r="H41" s="2">
        <f>G41-F41+1</f>
        <v>4</v>
      </c>
      <c r="I41" s="7">
        <f t="shared" si="2"/>
        <v>400</v>
      </c>
      <c r="J41" s="2">
        <v>6996</v>
      </c>
      <c r="K41" s="8"/>
      <c r="L41" s="8">
        <f t="shared" si="3"/>
        <v>-4</v>
      </c>
      <c r="M41" s="6" t="s">
        <v>92</v>
      </c>
    </row>
    <row r="42" spans="1:13" x14ac:dyDescent="0.25">
      <c r="A42" s="1">
        <v>45688</v>
      </c>
      <c r="B42" s="2" t="s">
        <v>17</v>
      </c>
      <c r="C42" s="2" t="s">
        <v>18</v>
      </c>
      <c r="D42" s="3" t="s">
        <v>100</v>
      </c>
      <c r="E42" s="3" t="s">
        <v>41</v>
      </c>
      <c r="F42" s="3">
        <v>29593045</v>
      </c>
      <c r="G42" s="3">
        <v>29593047</v>
      </c>
      <c r="H42" s="2">
        <f t="shared" si="1"/>
        <v>3</v>
      </c>
      <c r="I42" s="7">
        <f t="shared" si="2"/>
        <v>300</v>
      </c>
      <c r="J42" s="2">
        <v>6997</v>
      </c>
      <c r="K42" s="8"/>
      <c r="L42" s="8">
        <f t="shared" si="3"/>
        <v>-3</v>
      </c>
      <c r="M42" s="6" t="s">
        <v>16</v>
      </c>
    </row>
    <row r="43" spans="1:13" x14ac:dyDescent="0.25">
      <c r="A43" s="1">
        <v>45688</v>
      </c>
      <c r="B43" s="2" t="s">
        <v>42</v>
      </c>
      <c r="C43" s="2" t="s">
        <v>39</v>
      </c>
      <c r="D43" s="3" t="s">
        <v>20</v>
      </c>
      <c r="E43" s="3" t="s">
        <v>27</v>
      </c>
      <c r="F43" s="3">
        <v>29593048</v>
      </c>
      <c r="G43" s="3">
        <v>29593051</v>
      </c>
      <c r="H43" s="2">
        <f t="shared" si="1"/>
        <v>4</v>
      </c>
      <c r="I43" s="7">
        <f t="shared" si="2"/>
        <v>400</v>
      </c>
      <c r="J43" s="2">
        <v>6998</v>
      </c>
      <c r="K43" s="8"/>
      <c r="L43" s="8">
        <f t="shared" si="3"/>
        <v>-4</v>
      </c>
      <c r="M43" s="6" t="s">
        <v>59</v>
      </c>
    </row>
    <row r="44" spans="1:13" x14ac:dyDescent="0.25">
      <c r="A44" s="1">
        <v>45688</v>
      </c>
      <c r="B44" s="2" t="s">
        <v>17</v>
      </c>
      <c r="C44" s="2" t="s">
        <v>18</v>
      </c>
      <c r="D44" s="3" t="s">
        <v>101</v>
      </c>
      <c r="E44" s="3" t="s">
        <v>74</v>
      </c>
      <c r="F44" s="3">
        <v>29593052</v>
      </c>
      <c r="G44" s="3">
        <v>29593055</v>
      </c>
      <c r="H44" s="2">
        <f t="shared" si="1"/>
        <v>4</v>
      </c>
      <c r="I44" s="7">
        <f t="shared" si="2"/>
        <v>400</v>
      </c>
      <c r="J44" s="2">
        <v>6999</v>
      </c>
      <c r="K44" s="8"/>
      <c r="L44" s="8">
        <f t="shared" si="3"/>
        <v>-4</v>
      </c>
      <c r="M44" s="6" t="s">
        <v>108</v>
      </c>
    </row>
    <row r="45" spans="1:13" x14ac:dyDescent="0.25">
      <c r="A45" s="1" t="s">
        <v>102</v>
      </c>
      <c r="B45" s="2" t="s">
        <v>32</v>
      </c>
      <c r="C45" s="2" t="s">
        <v>14</v>
      </c>
      <c r="D45" s="3" t="s">
        <v>103</v>
      </c>
      <c r="E45" s="3" t="s">
        <v>104</v>
      </c>
      <c r="F45" s="3">
        <v>29593056</v>
      </c>
      <c r="G45" s="3">
        <v>29593059</v>
      </c>
      <c r="H45" s="2">
        <f t="shared" si="1"/>
        <v>4</v>
      </c>
      <c r="I45" s="7">
        <f t="shared" si="2"/>
        <v>400</v>
      </c>
      <c r="J45" s="2">
        <v>7000</v>
      </c>
      <c r="K45" s="8"/>
      <c r="L45" s="8">
        <f t="shared" si="3"/>
        <v>-4</v>
      </c>
      <c r="M45" s="6" t="s">
        <v>108</v>
      </c>
    </row>
    <row r="46" spans="1:13" ht="16.5" customHeight="1" x14ac:dyDescent="0.25">
      <c r="A46" s="1">
        <v>45688</v>
      </c>
      <c r="B46" s="2" t="s">
        <v>36</v>
      </c>
      <c r="C46" s="2" t="s">
        <v>14</v>
      </c>
      <c r="D46" s="3" t="s">
        <v>20</v>
      </c>
      <c r="E46" s="3" t="s">
        <v>52</v>
      </c>
      <c r="F46" s="3">
        <v>29593060</v>
      </c>
      <c r="G46" s="3">
        <v>29593063</v>
      </c>
      <c r="H46" s="2">
        <f t="shared" si="1"/>
        <v>4</v>
      </c>
      <c r="I46" s="7">
        <f t="shared" si="2"/>
        <v>400</v>
      </c>
      <c r="J46" s="2">
        <v>7001</v>
      </c>
      <c r="K46" s="8"/>
      <c r="L46" s="8">
        <f t="shared" si="3"/>
        <v>-4</v>
      </c>
      <c r="M46" s="6" t="s">
        <v>105</v>
      </c>
    </row>
    <row r="47" spans="1:13" ht="26.25" x14ac:dyDescent="0.25">
      <c r="A47" s="14" t="s">
        <v>106</v>
      </c>
      <c r="B47" s="15"/>
      <c r="C47" s="15"/>
      <c r="D47" s="15"/>
      <c r="E47" s="15"/>
      <c r="F47" s="15"/>
      <c r="G47" s="15"/>
      <c r="H47" s="15"/>
      <c r="I47" s="15"/>
      <c r="J47" s="16"/>
      <c r="K47" s="5">
        <v>325</v>
      </c>
      <c r="L47" s="5">
        <v>2708</v>
      </c>
      <c r="M47" s="6"/>
    </row>
  </sheetData>
  <mergeCells count="17">
    <mergeCell ref="D4:F4"/>
    <mergeCell ref="D1:M1"/>
    <mergeCell ref="M2:M3"/>
    <mergeCell ref="B25:C25"/>
    <mergeCell ref="A47:J47"/>
    <mergeCell ref="A1:C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K2:K3"/>
    <mergeCell ref="L2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dcterms:created xsi:type="dcterms:W3CDTF">2025-01-07T15:31:56Z</dcterms:created>
  <dcterms:modified xsi:type="dcterms:W3CDTF">2025-02-13T13:13:19Z</dcterms:modified>
</cp:coreProperties>
</file>